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45" windowHeight="571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<sst xmlns="http://schemas.openxmlformats.org/spreadsheetml/2006/main" count="70" uniqueCount="27">
  <si>
    <t>Республика Бурятия</t>
  </si>
  <si>
    <t>Забайкальский край</t>
  </si>
  <si>
    <t>Иркутская область</t>
  </si>
  <si>
    <t>г. Иркутск</t>
  </si>
  <si>
    <t>%</t>
  </si>
  <si>
    <t>Кол-во</t>
  </si>
  <si>
    <t>ВСЕГО:</t>
  </si>
  <si>
    <t>Компании в которых проводились проверки</t>
  </si>
  <si>
    <t>Республика Саха (Якутия)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</si>
  <si>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</si>
  <si>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</si>
  <si>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</si>
  <si>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</si>
  <si>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</si>
  <si>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</si>
  <si>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Отсутствие лицензионного программного обеспечения</t>
  </si>
  <si>
    <t>Отсутствие курсов повышения квалификации</t>
  </si>
  <si>
    <t>Имеется задолженность по оплате взносов</t>
  </si>
  <si>
    <t>Замечания по специалистам (не соответствие образования, специальности и др. требованиям)</t>
  </si>
  <si>
    <t>Характеристика замечаний</t>
  </si>
  <si>
    <t>Компании в которых были выявлены замечания</t>
  </si>
  <si>
    <t>Уволены специалисты (либо не представлены документы)</t>
  </si>
  <si>
    <t>Замечания не выявлены</t>
  </si>
  <si>
    <t>Замечания устранены</t>
  </si>
  <si>
    <t>Переданы в дисциплинарную комиссию</t>
  </si>
  <si>
    <t xml:space="preserve">ОТЧЕТ КОНТРОЛЬНОЙ КОМИССИИ </t>
  </si>
  <si>
    <t>ПО РЕЗУЛЬТАТАМ ПРОВЕРОК КОМПАНИЙ В 2012 году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</si>
</sst>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sz val="9.5"/>
      <color indexed="8"/>
      <name val="Arial Cyr"/>
      <family val="0"/>
    </font>
    <font>
      <sz val="8.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"/>
          <c:w val="0.72875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Республика Бурятия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Лист2!$B$2:$D$2</c:f>
              <c:numCache/>
            </c:numRef>
          </c:val>
          <c:shape val="box"/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Забайкальский 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Лист2!$B$3:$D$3</c:f>
              <c:numCache/>
            </c:numRef>
          </c:val>
          <c:shape val="box"/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Иркутская область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г. Иркутск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hape val="box"/>
        <c:axId val="21867659"/>
        <c:axId val="62591204"/>
      </c:bar3D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7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635"/>
          <c:w val="0.26525"/>
          <c:h val="0.3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85725</xdr:rowOff>
    </xdr:from>
    <xdr:to>
      <xdr:col>7</xdr:col>
      <xdr:colOff>333375</xdr:colOff>
      <xdr:row>23</xdr:row>
      <xdr:rowOff>114300</xdr:rowOff>
    </xdr:to>
    <xdr:graphicFrame>
      <xdr:nvGraphicFramePr>
        <xdr:cNvPr id="1" name="Диаграмма 8"/>
        <xdr:cNvGraphicFramePr/>
      </xdr:nvGraphicFramePr>
      <xdr:xfrm>
        <a:off x="3133725" y="571500"/>
        <a:ext cx="6010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1609725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485775" y="85725"/>
          <a:ext cx="1123950" cy="866775"/>
          <a:chOff x="1418" y="901"/>
          <a:chExt cx="2520" cy="1892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16" y="956"/>
            <a:ext cx="1542" cy="1776"/>
          </a:xfrm>
          <a:custGeom>
            <a:pathLst>
              <a:path h="11629" w="10094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418" y="901"/>
            <a:ext cx="1714" cy="1892"/>
          </a:xfrm>
          <a:custGeom>
            <a:pathLst>
              <a:path h="12380" w="11212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10" y="1824"/>
            <a:ext cx="1939" cy="370"/>
          </a:xfrm>
          <a:custGeom>
            <a:pathLst>
              <a:path h="2417" w="12699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0" y="2378"/>
                </a:moveTo>
                <a:lnTo>
                  <a:pt x="309" y="1153"/>
                </a:ln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close/>
                <a:moveTo>
                  <a:pt x="309" y="318"/>
                </a:moveTo>
                <a:lnTo>
                  <a:pt x="309" y="1153"/>
                </a:lnTo>
                <a:lnTo>
                  <a:pt x="2038" y="2378"/>
                </a:ln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close/>
                <a:moveTo>
                  <a:pt x="3781" y="2103"/>
                </a:moveTo>
                <a:lnTo>
                  <a:pt x="3781" y="2378"/>
                </a:lnTo>
                <a:lnTo>
                  <a:pt x="2038" y="2378"/>
                </a:lnTo>
                <a:lnTo>
                  <a:pt x="4213" y="41"/>
                </a:ln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close/>
                <a:moveTo>
                  <a:pt x="4522" y="318"/>
                </a:move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lnTo>
                  <a:pt x="5980" y="41"/>
                </a:ln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close/>
                <a:moveTo>
                  <a:pt x="7532" y="2378"/>
                </a:move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lnTo>
                  <a:pt x="8226" y="1240"/>
                </a:ln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close/>
                <a:moveTo>
                  <a:pt x="8238" y="1429"/>
                </a:move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lnTo>
                  <a:pt x="8545" y="1245"/>
                </a:ln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close/>
                <a:moveTo>
                  <a:pt x="8559" y="1000"/>
                </a:move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lnTo>
                  <a:pt x="10866" y="2378"/>
                </a:ln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426" y="1454"/>
            <a:ext cx="1423" cy="336"/>
          </a:xfrm>
          <a:custGeom>
            <a:pathLst>
              <a:path h="2212" w="9318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0" y="420"/>
                </a:moveTo>
                <a:lnTo>
                  <a:pt x="232" y="1984"/>
                </a:ln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close/>
                <a:moveTo>
                  <a:pt x="232" y="1371"/>
                </a:moveTo>
                <a:lnTo>
                  <a:pt x="232" y="1984"/>
                </a:lnTo>
                <a:lnTo>
                  <a:pt x="1403" y="2182"/>
                </a:ln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close/>
                <a:moveTo>
                  <a:pt x="1841" y="1647"/>
                </a:moveTo>
                <a:lnTo>
                  <a:pt x="1648" y="2182"/>
                </a:lnTo>
                <a:lnTo>
                  <a:pt x="1403" y="2182"/>
                </a:lnTo>
                <a:lnTo>
                  <a:pt x="1907" y="1458"/>
                </a:ln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close/>
                <a:moveTo>
                  <a:pt x="2129" y="857"/>
                </a:move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lnTo>
                  <a:pt x="3230" y="420"/>
                </a:ln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close/>
                <a:moveTo>
                  <a:pt x="4393" y="2182"/>
                </a:move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lnTo>
                  <a:pt x="4100" y="0"/>
                </a:ln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close/>
                <a:moveTo>
                  <a:pt x="4066" y="88"/>
                </a:move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lnTo>
                  <a:pt x="4987" y="420"/>
                </a:ln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close/>
                <a:moveTo>
                  <a:pt x="5266" y="1360"/>
                </a:move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lnTo>
                  <a:pt x="6270" y="2182"/>
                </a:lnTo>
                <a:lnTo>
                  <a:pt x="6943" y="420"/>
                </a:lnTo>
                <a:close/>
                <a:moveTo>
                  <a:pt x="6943" y="420"/>
                </a:move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lnTo>
                  <a:pt x="6774" y="1458"/>
                </a:ln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close/>
                <a:moveTo>
                  <a:pt x="7053" y="647"/>
                </a:move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lnTo>
                  <a:pt x="8221" y="420"/>
                </a:ln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426" y="1191"/>
            <a:ext cx="1423" cy="245"/>
          </a:xfrm>
          <a:custGeom>
            <a:pathLst>
              <a:path h="1590" w="9321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449" y="398"/>
                </a:moveTo>
                <a:lnTo>
                  <a:pt x="557" y="606"/>
                </a:ln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close/>
                <a:moveTo>
                  <a:pt x="642" y="606"/>
                </a:moveTo>
                <a:lnTo>
                  <a:pt x="557" y="606"/>
                </a:lnTo>
                <a:lnTo>
                  <a:pt x="730" y="362"/>
                </a:ln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close/>
                <a:moveTo>
                  <a:pt x="805" y="158"/>
                </a:moveTo>
                <a:lnTo>
                  <a:pt x="795" y="187"/>
                </a:lnTo>
                <a:lnTo>
                  <a:pt x="730" y="362"/>
                </a:lnTo>
                <a:lnTo>
                  <a:pt x="1193" y="606"/>
                </a:ln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close/>
                <a:moveTo>
                  <a:pt x="1443" y="606"/>
                </a:move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lnTo>
                  <a:pt x="1884" y="316"/>
                </a:ln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close/>
                <a:moveTo>
                  <a:pt x="1892" y="393"/>
                </a:move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lnTo>
                  <a:pt x="1966" y="317"/>
                </a:ln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close/>
                <a:moveTo>
                  <a:pt x="1972" y="241"/>
                </a:move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lnTo>
                  <a:pt x="2574" y="606"/>
                </a:ln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close/>
                <a:moveTo>
                  <a:pt x="2877" y="359"/>
                </a:move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lnTo>
                  <a:pt x="2652" y="294"/>
                </a:ln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close/>
                <a:moveTo>
                  <a:pt x="2888" y="88"/>
                </a:move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lnTo>
                  <a:pt x="3148" y="606"/>
                </a:ln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close/>
                <a:moveTo>
                  <a:pt x="3228" y="81"/>
                </a:move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close/>
                <a:moveTo>
                  <a:pt x="3595" y="536"/>
                </a:moveTo>
                <a:lnTo>
                  <a:pt x="3595" y="606"/>
                </a:lnTo>
                <a:lnTo>
                  <a:pt x="3148" y="606"/>
                </a:lnTo>
                <a:lnTo>
                  <a:pt x="3721" y="10"/>
                </a:ln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lnTo>
                  <a:pt x="4128" y="10"/>
                </a:ln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close/>
                <a:moveTo>
                  <a:pt x="4307" y="544"/>
                </a:move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lnTo>
                  <a:pt x="4751" y="10"/>
                </a:ln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close/>
                <a:moveTo>
                  <a:pt x="4730" y="534"/>
                </a:move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close/>
                <a:moveTo>
                  <a:pt x="4751" y="430"/>
                </a:moveTo>
                <a:lnTo>
                  <a:pt x="4751" y="10"/>
                </a:lnTo>
                <a:lnTo>
                  <a:pt x="5273" y="10"/>
                </a:ln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lnTo>
                  <a:pt x="5889" y="606"/>
                </a:ln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close/>
                <a:moveTo>
                  <a:pt x="6267" y="335"/>
                </a:move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lnTo>
                  <a:pt x="5967" y="294"/>
                </a:ln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close/>
                <a:moveTo>
                  <a:pt x="6243" y="121"/>
                </a:move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lnTo>
                  <a:pt x="6382" y="10"/>
                </a:ln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close/>
                <a:moveTo>
                  <a:pt x="6529" y="551"/>
                </a:move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close/>
                <a:moveTo>
                  <a:pt x="6600" y="502"/>
                </a:move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lnTo>
                  <a:pt x="6991" y="606"/>
                </a:ln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lnTo>
                  <a:pt x="7560" y="606"/>
                </a:ln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close/>
                <a:moveTo>
                  <a:pt x="7830" y="460"/>
                </a:move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close/>
                <a:moveTo>
                  <a:pt x="8024" y="10"/>
                </a:move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lnTo>
                  <a:pt x="8209" y="606"/>
                </a:lnTo>
                <a:lnTo>
                  <a:pt x="8439" y="10"/>
                </a:lnTo>
                <a:close/>
                <a:moveTo>
                  <a:pt x="8439" y="10"/>
                </a:move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lnTo>
                  <a:pt x="8381" y="362"/>
                </a:ln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lnTo>
                  <a:pt x="9321" y="606"/>
                </a:ln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close/>
                <a:moveTo>
                  <a:pt x="8894" y="606"/>
                </a:move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lnTo>
                  <a:pt x="9241" y="273"/>
                </a:ln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close/>
                <a:moveTo>
                  <a:pt x="8927" y="195"/>
                </a:move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lnTo>
                  <a:pt x="3020" y="1134"/>
                </a:ln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close/>
                <a:moveTo>
                  <a:pt x="3264" y="1433"/>
                </a:move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lnTo>
                  <a:pt x="3101" y="1135"/>
                </a:ln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close/>
                <a:moveTo>
                  <a:pt x="3286" y="887"/>
                </a:move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lnTo>
                  <a:pt x="3709" y="1425"/>
                </a:ln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close/>
                <a:moveTo>
                  <a:pt x="4164" y="1020"/>
                </a:move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lnTo>
                  <a:pt x="3788" y="1113"/>
                </a:ln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close/>
                <a:moveTo>
                  <a:pt x="4080" y="1039"/>
                </a:move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close/>
                <a:moveTo>
                  <a:pt x="4081" y="978"/>
                </a:move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close/>
                <a:moveTo>
                  <a:pt x="4049" y="922"/>
                </a:move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3788" y="1113"/>
                </a:moveTo>
                <a:lnTo>
                  <a:pt x="4284" y="829"/>
                </a:ln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lnTo>
                  <a:pt x="4629" y="1425"/>
                </a:ln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close/>
                <a:moveTo>
                  <a:pt x="5099" y="1425"/>
                </a:move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lnTo>
                  <a:pt x="4802" y="1180"/>
                </a:ln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close/>
                <a:moveTo>
                  <a:pt x="4908" y="918"/>
                </a:move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lnTo>
                  <a:pt x="5271" y="1425"/>
                </a:ln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lnTo>
                  <a:pt x="5889" y="829"/>
                </a:ln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lnTo>
                  <a:pt x="6471" y="1256"/>
                </a:ln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close/>
                <a:moveTo>
                  <a:pt x="6891" y="1333"/>
                </a:move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close/>
                <a:moveTo>
                  <a:pt x="6826" y="1401"/>
                </a:move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close/>
                <a:moveTo>
                  <a:pt x="6615" y="1424"/>
                </a:move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471" y="1256"/>
                </a:moveTo>
                <a:lnTo>
                  <a:pt x="6959" y="1425"/>
                </a:ln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lnTo>
                  <a:pt x="7131" y="1180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lnTo>
                  <a:pt x="7598" y="829"/>
                </a:ln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lnTo>
                  <a:pt x="8233" y="829"/>
                </a:ln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lnTo>
                  <a:pt x="9321" y="1425"/>
                </a:ln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close/>
                <a:moveTo>
                  <a:pt x="8907" y="1118"/>
                </a:move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lnTo>
                  <a:pt x="9241" y="1092"/>
                </a:lnTo>
                <a:lnTo>
                  <a:pt x="9071" y="1092"/>
                </a:lnTo>
                <a:lnTo>
                  <a:pt x="9046" y="109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426" y="2224"/>
            <a:ext cx="1512" cy="285"/>
          </a:xfrm>
          <a:custGeom>
            <a:pathLst>
              <a:path h="1851" w="9897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0" y="32"/>
                </a:moveTo>
                <a:lnTo>
                  <a:pt x="1845" y="1820"/>
                </a:ln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close/>
                <a:moveTo>
                  <a:pt x="2082" y="1820"/>
                </a:moveTo>
                <a:lnTo>
                  <a:pt x="1845" y="1820"/>
                </a:lnTo>
                <a:lnTo>
                  <a:pt x="2082" y="882"/>
                </a:ln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close/>
                <a:moveTo>
                  <a:pt x="2540" y="242"/>
                </a:moveTo>
                <a:lnTo>
                  <a:pt x="2082" y="242"/>
                </a:lnTo>
                <a:lnTo>
                  <a:pt x="2082" y="882"/>
                </a:lnTo>
                <a:lnTo>
                  <a:pt x="3417" y="949"/>
                </a:ln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close/>
                <a:moveTo>
                  <a:pt x="3420" y="1037"/>
                </a:move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lnTo>
                  <a:pt x="3661" y="952"/>
                </a:ln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close/>
                <a:moveTo>
                  <a:pt x="3672" y="765"/>
                </a:move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lnTo>
                  <a:pt x="5439" y="1820"/>
                </a:ln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close/>
                <a:moveTo>
                  <a:pt x="6666" y="1000"/>
                </a:move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lnTo>
                  <a:pt x="7106" y="32"/>
                </a:ln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close/>
                <a:moveTo>
                  <a:pt x="7391" y="986"/>
                </a:move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lnTo>
                  <a:pt x="9084" y="1820"/>
                </a:lnTo>
                <a:lnTo>
                  <a:pt x="9084" y="242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24.00390625" style="0" bestFit="1" customWidth="1"/>
    <col min="2" max="2" width="20.00390625" style="16" bestFit="1" customWidth="1"/>
    <col min="3" max="3" width="15.7109375" style="0" customWidth="1"/>
    <col min="4" max="4" width="21.8515625" style="16" customWidth="1"/>
    <col min="5" max="5" width="22.28125" style="16" bestFit="1" customWidth="1"/>
    <col min="6" max="6" width="16.140625" style="0" customWidth="1"/>
  </cols>
  <sheetData>
    <row r="1" spans="1:6" ht="76.5">
      <c r="A1" s="13"/>
      <c r="B1" s="14" t="s">
        <v>16</v>
      </c>
      <c r="C1" s="17" t="s">
        <v>21</v>
      </c>
      <c r="D1" s="14" t="s">
        <v>17</v>
      </c>
      <c r="E1" s="14" t="s">
        <v>15</v>
      </c>
      <c r="F1" s="17" t="s">
        <v>18</v>
      </c>
    </row>
    <row r="2" spans="1:6" ht="12.75">
      <c r="A2" s="4" t="s">
        <v>0</v>
      </c>
      <c r="B2" s="15">
        <v>58</v>
      </c>
      <c r="C2" s="18">
        <v>17</v>
      </c>
      <c r="D2" s="15">
        <v>0</v>
      </c>
      <c r="E2" s="15">
        <v>33</v>
      </c>
      <c r="F2" s="18">
        <v>8</v>
      </c>
    </row>
    <row r="3" spans="1:6" ht="12.75">
      <c r="A3" s="4" t="s">
        <v>1</v>
      </c>
      <c r="B3" s="15">
        <v>100</v>
      </c>
      <c r="C3" s="18">
        <v>0</v>
      </c>
      <c r="D3" s="15">
        <v>67</v>
      </c>
      <c r="E3" s="15">
        <v>0</v>
      </c>
      <c r="F3" s="18">
        <v>0</v>
      </c>
    </row>
    <row r="4" spans="1:6" ht="12.75">
      <c r="A4" s="4" t="s">
        <v>2</v>
      </c>
      <c r="B4" s="15">
        <v>25</v>
      </c>
      <c r="C4" s="18">
        <v>75</v>
      </c>
      <c r="D4" s="15">
        <v>12.5</v>
      </c>
      <c r="E4" s="15">
        <v>12.5</v>
      </c>
      <c r="F4" s="18">
        <v>37.5</v>
      </c>
    </row>
    <row r="5" spans="1:6" ht="12.75">
      <c r="A5" s="4" t="s">
        <v>3</v>
      </c>
      <c r="B5" s="15">
        <v>47</v>
      </c>
      <c r="C5" s="18">
        <v>41</v>
      </c>
      <c r="D5" s="15">
        <v>28</v>
      </c>
      <c r="E5" s="15">
        <v>11</v>
      </c>
      <c r="F5" s="18">
        <v>13</v>
      </c>
    </row>
    <row r="29" spans="1:5" ht="12.75">
      <c r="A29" s="4" t="s">
        <v>0</v>
      </c>
      <c r="E29" s="9">
        <v>16.6</v>
      </c>
    </row>
    <row r="30" spans="1:5" ht="12.75">
      <c r="A30" s="4" t="s">
        <v>1</v>
      </c>
      <c r="E30" s="9">
        <v>8.4</v>
      </c>
    </row>
    <row r="31" spans="1:5" ht="12.75">
      <c r="A31" s="4" t="s">
        <v>2</v>
      </c>
      <c r="E31" s="9">
        <v>16.6</v>
      </c>
    </row>
    <row r="32" spans="1:5" ht="12.75">
      <c r="A32" s="4" t="s">
        <v>3</v>
      </c>
      <c r="E32" s="9">
        <v>58.4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140625" style="0" customWidth="1"/>
    <col min="2" max="2" width="22.7109375" style="0" customWidth="1"/>
    <col min="3" max="3" width="21.140625" style="0" customWidth="1"/>
    <col min="4" max="4" width="35.7109375" style="0" customWidth="1"/>
  </cols>
  <sheetData>
    <row r="1" spans="1:9" ht="12.75">
      <c r="A1" s="13"/>
      <c r="B1" s="13" t="s">
        <v>22</v>
      </c>
      <c r="C1" s="13" t="s">
        <v>23</v>
      </c>
      <c r="D1" s="13" t="s">
        <v>24</v>
      </c>
      <c r="E1" s="12"/>
      <c r="F1" s="12"/>
      <c r="G1" s="12"/>
      <c r="H1" s="12"/>
      <c r="I1" s="12"/>
    </row>
    <row r="2" spans="1:9" ht="12.75">
      <c r="A2" s="4" t="s">
        <v>0</v>
      </c>
      <c r="B2" s="9">
        <v>40</v>
      </c>
      <c r="C2" s="9">
        <v>10</v>
      </c>
      <c r="D2" s="9">
        <v>50</v>
      </c>
      <c r="E2" s="12"/>
      <c r="F2" s="12"/>
      <c r="G2" s="12"/>
      <c r="H2" s="12"/>
      <c r="I2" s="12"/>
    </row>
    <row r="3" spans="1:9" ht="12.75">
      <c r="A3" s="4" t="s">
        <v>1</v>
      </c>
      <c r="B3" s="9">
        <v>70</v>
      </c>
      <c r="C3" s="9">
        <v>10</v>
      </c>
      <c r="D3" s="9">
        <v>20</v>
      </c>
      <c r="E3" s="12"/>
      <c r="F3" s="12"/>
      <c r="G3" s="12"/>
      <c r="H3" s="12"/>
      <c r="I3" s="12"/>
    </row>
    <row r="4" spans="1:9" ht="12.75">
      <c r="A4" s="4" t="s">
        <v>2</v>
      </c>
      <c r="B4" s="9">
        <v>60</v>
      </c>
      <c r="C4" s="9">
        <v>10</v>
      </c>
      <c r="D4" s="9">
        <v>30</v>
      </c>
      <c r="E4" s="12"/>
      <c r="F4" s="12"/>
      <c r="G4" s="12"/>
      <c r="H4" s="12"/>
      <c r="I4" s="12"/>
    </row>
    <row r="5" spans="1:9" ht="12.75">
      <c r="A5" s="4" t="s">
        <v>3</v>
      </c>
      <c r="B5" s="9">
        <v>32</v>
      </c>
      <c r="C5" s="9">
        <v>17</v>
      </c>
      <c r="D5" s="9">
        <v>50</v>
      </c>
      <c r="E5" s="12"/>
      <c r="F5" s="12"/>
      <c r="G5" s="12"/>
      <c r="H5" s="12"/>
      <c r="I5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3">
      <selection activeCell="O25" sqref="O25"/>
    </sheetView>
  </sheetViews>
  <sheetFormatPr defaultColWidth="9.140625" defaultRowHeight="12.75"/>
  <cols>
    <col min="1" max="1" width="28.00390625" style="0" customWidth="1"/>
    <col min="2" max="2" width="9.8515625" style="0" customWidth="1"/>
    <col min="3" max="3" width="9.421875" style="0" customWidth="1"/>
    <col min="5" max="5" width="8.8515625" style="0" customWidth="1"/>
    <col min="6" max="6" width="8.7109375" style="0" customWidth="1"/>
    <col min="7" max="7" width="7.57421875" style="0" customWidth="1"/>
    <col min="8" max="8" width="8.8515625" style="0" customWidth="1"/>
    <col min="9" max="9" width="9.00390625" style="0" customWidth="1"/>
    <col min="10" max="10" width="13.57421875" style="0" customWidth="1"/>
    <col min="11" max="11" width="11.421875" style="0" customWidth="1"/>
    <col min="13" max="13" width="8.00390625" style="0" customWidth="1"/>
  </cols>
  <sheetData>
    <row r="2" ht="15.75">
      <c r="C2" s="19" t="s">
        <v>25</v>
      </c>
    </row>
    <row r="3" ht="15.75">
      <c r="C3" s="1" t="s">
        <v>26</v>
      </c>
    </row>
    <row r="4" ht="12.75" customHeight="1"/>
    <row r="10" spans="1:11" s="2" customFormat="1" ht="17.25" customHeight="1">
      <c r="A10" s="25"/>
      <c r="B10" s="26" t="s">
        <v>7</v>
      </c>
      <c r="C10" s="27"/>
      <c r="D10" s="34" t="s">
        <v>9</v>
      </c>
      <c r="E10" s="35"/>
      <c r="F10" s="35"/>
      <c r="G10" s="35"/>
      <c r="H10" s="35"/>
      <c r="I10" s="36"/>
      <c r="J10" s="33" t="s">
        <v>10</v>
      </c>
      <c r="K10" s="33"/>
    </row>
    <row r="11" spans="1:11" s="2" customFormat="1" ht="27" customHeight="1">
      <c r="A11" s="25"/>
      <c r="B11" s="28"/>
      <c r="C11" s="29"/>
      <c r="D11" s="23" t="s">
        <v>11</v>
      </c>
      <c r="E11" s="24"/>
      <c r="F11" s="23" t="s">
        <v>12</v>
      </c>
      <c r="G11" s="24"/>
      <c r="H11" s="23" t="s">
        <v>13</v>
      </c>
      <c r="I11" s="24"/>
      <c r="J11" s="37" t="s">
        <v>14</v>
      </c>
      <c r="K11" s="37"/>
    </row>
    <row r="12" spans="1:11" s="2" customFormat="1" ht="12.75">
      <c r="A12" s="25"/>
      <c r="B12" s="3" t="s">
        <v>5</v>
      </c>
      <c r="C12" s="3" t="s">
        <v>4</v>
      </c>
      <c r="D12" s="3" t="s">
        <v>5</v>
      </c>
      <c r="E12" s="3" t="s">
        <v>4</v>
      </c>
      <c r="F12" s="3" t="s">
        <v>5</v>
      </c>
      <c r="G12" s="3" t="s">
        <v>4</v>
      </c>
      <c r="H12" s="3" t="s">
        <v>5</v>
      </c>
      <c r="I12" s="3" t="s">
        <v>4</v>
      </c>
      <c r="J12" s="3" t="s">
        <v>5</v>
      </c>
      <c r="K12" s="3" t="s">
        <v>4</v>
      </c>
    </row>
    <row r="13" spans="1:11" s="2" customFormat="1" ht="12.75">
      <c r="A13" s="4" t="s">
        <v>0</v>
      </c>
      <c r="B13" s="7">
        <v>21</v>
      </c>
      <c r="C13" s="9">
        <f>B13/$B$18*100</f>
        <v>17.073170731707318</v>
      </c>
      <c r="D13" s="7">
        <v>16</v>
      </c>
      <c r="E13" s="9">
        <f aca="true" t="shared" si="0" ref="E13:E18">D13/B13*100</f>
        <v>76.19047619047619</v>
      </c>
      <c r="F13" s="7">
        <v>0</v>
      </c>
      <c r="G13" s="9">
        <f aca="true" t="shared" si="1" ref="G13:G18">F13/B13*100</f>
        <v>0</v>
      </c>
      <c r="H13" s="7">
        <v>16</v>
      </c>
      <c r="I13" s="10">
        <f aca="true" t="shared" si="2" ref="I13:I18">H13/B13*100</f>
        <v>76.19047619047619</v>
      </c>
      <c r="J13" s="7">
        <v>5</v>
      </c>
      <c r="K13" s="10">
        <f aca="true" t="shared" si="3" ref="K13:K18">J13/B13*100</f>
        <v>23.809523809523807</v>
      </c>
    </row>
    <row r="14" spans="1:11" s="2" customFormat="1" ht="12.75">
      <c r="A14" s="4" t="s">
        <v>1</v>
      </c>
      <c r="B14" s="7">
        <v>13</v>
      </c>
      <c r="C14" s="9">
        <f>B14/$B$18*100</f>
        <v>10.569105691056912</v>
      </c>
      <c r="D14" s="7">
        <v>8</v>
      </c>
      <c r="E14" s="9">
        <f t="shared" si="0"/>
        <v>61.53846153846154</v>
      </c>
      <c r="F14" s="7">
        <v>2</v>
      </c>
      <c r="G14" s="9">
        <f t="shared" si="1"/>
        <v>15.384615384615385</v>
      </c>
      <c r="H14" s="7">
        <v>10</v>
      </c>
      <c r="I14" s="10">
        <f t="shared" si="2"/>
        <v>76.92307692307693</v>
      </c>
      <c r="J14" s="7">
        <v>3</v>
      </c>
      <c r="K14" s="10">
        <f t="shared" si="3"/>
        <v>23.076923076923077</v>
      </c>
    </row>
    <row r="15" spans="1:11" s="2" customFormat="1" ht="12.75">
      <c r="A15" s="4" t="s">
        <v>8</v>
      </c>
      <c r="B15" s="7">
        <v>1</v>
      </c>
      <c r="C15" s="9">
        <f>B15/$B$18*100</f>
        <v>0.8130081300813009</v>
      </c>
      <c r="D15" s="7">
        <v>0</v>
      </c>
      <c r="E15" s="9">
        <f t="shared" si="0"/>
        <v>0</v>
      </c>
      <c r="F15" s="7">
        <v>1</v>
      </c>
      <c r="G15" s="9">
        <f t="shared" si="1"/>
        <v>100</v>
      </c>
      <c r="H15" s="7">
        <v>1</v>
      </c>
      <c r="I15" s="10">
        <f t="shared" si="2"/>
        <v>100</v>
      </c>
      <c r="J15" s="7">
        <v>0</v>
      </c>
      <c r="K15" s="10">
        <f t="shared" si="3"/>
        <v>0</v>
      </c>
    </row>
    <row r="16" spans="1:11" s="2" customFormat="1" ht="12.75">
      <c r="A16" s="4" t="s">
        <v>2</v>
      </c>
      <c r="B16" s="7">
        <v>19</v>
      </c>
      <c r="C16" s="9">
        <f>B16/$B$18*100</f>
        <v>15.447154471544716</v>
      </c>
      <c r="D16" s="7">
        <v>11</v>
      </c>
      <c r="E16" s="9">
        <f t="shared" si="0"/>
        <v>57.89473684210527</v>
      </c>
      <c r="F16" s="7">
        <v>3</v>
      </c>
      <c r="G16" s="9">
        <f t="shared" si="1"/>
        <v>15.789473684210526</v>
      </c>
      <c r="H16" s="7">
        <v>14</v>
      </c>
      <c r="I16" s="10">
        <f t="shared" si="2"/>
        <v>73.68421052631578</v>
      </c>
      <c r="J16" s="7">
        <v>5</v>
      </c>
      <c r="K16" s="10">
        <f t="shared" si="3"/>
        <v>26.31578947368421</v>
      </c>
    </row>
    <row r="17" spans="1:11" s="2" customFormat="1" ht="12.75">
      <c r="A17" s="4" t="s">
        <v>3</v>
      </c>
      <c r="B17" s="7">
        <v>69</v>
      </c>
      <c r="C17" s="9">
        <f>B17/$B$18*100</f>
        <v>56.09756097560976</v>
      </c>
      <c r="D17" s="7">
        <v>27</v>
      </c>
      <c r="E17" s="9">
        <f t="shared" si="0"/>
        <v>39.130434782608695</v>
      </c>
      <c r="F17" s="7">
        <v>7</v>
      </c>
      <c r="G17" s="9">
        <f t="shared" si="1"/>
        <v>10.144927536231885</v>
      </c>
      <c r="H17" s="7">
        <v>34</v>
      </c>
      <c r="I17" s="10">
        <f t="shared" si="2"/>
        <v>49.275362318840585</v>
      </c>
      <c r="J17" s="7">
        <v>35</v>
      </c>
      <c r="K17" s="10">
        <f t="shared" si="3"/>
        <v>50.72463768115942</v>
      </c>
    </row>
    <row r="18" spans="1:11" s="6" customFormat="1" ht="12.75">
      <c r="A18" s="5" t="s">
        <v>6</v>
      </c>
      <c r="B18" s="8">
        <f>SUM(B13:B17)</f>
        <v>123</v>
      </c>
      <c r="C18" s="10">
        <f aca="true" t="shared" si="4" ref="C18:J18">SUM(C13:C17)</f>
        <v>100</v>
      </c>
      <c r="D18" s="8">
        <f>SUM(D13:D17)</f>
        <v>62</v>
      </c>
      <c r="E18" s="10">
        <f t="shared" si="0"/>
        <v>50.40650406504065</v>
      </c>
      <c r="F18" s="8">
        <f t="shared" si="4"/>
        <v>13</v>
      </c>
      <c r="G18" s="10">
        <f t="shared" si="1"/>
        <v>10.569105691056912</v>
      </c>
      <c r="H18" s="8">
        <f t="shared" si="4"/>
        <v>75</v>
      </c>
      <c r="I18" s="10">
        <f t="shared" si="2"/>
        <v>60.97560975609756</v>
      </c>
      <c r="J18" s="8">
        <f t="shared" si="4"/>
        <v>48</v>
      </c>
      <c r="K18" s="10">
        <f t="shared" si="3"/>
        <v>39.02439024390244</v>
      </c>
    </row>
    <row r="21" spans="1:13" s="2" customFormat="1" ht="17.25" customHeight="1">
      <c r="A21" s="25"/>
      <c r="B21" s="26" t="s">
        <v>20</v>
      </c>
      <c r="C21" s="27"/>
      <c r="D21" s="20" t="s">
        <v>19</v>
      </c>
      <c r="E21" s="20"/>
      <c r="F21" s="20"/>
      <c r="G21" s="20"/>
      <c r="H21" s="20"/>
      <c r="I21" s="20"/>
      <c r="J21" s="21"/>
      <c r="K21" s="21"/>
      <c r="L21" s="22"/>
      <c r="M21" s="22"/>
    </row>
    <row r="22" spans="1:13" s="2" customFormat="1" ht="50.25" customHeight="1">
      <c r="A22" s="25"/>
      <c r="B22" s="28"/>
      <c r="C22" s="29"/>
      <c r="D22" s="31" t="s">
        <v>15</v>
      </c>
      <c r="E22" s="32"/>
      <c r="F22" s="31" t="s">
        <v>16</v>
      </c>
      <c r="G22" s="32"/>
      <c r="H22" s="31" t="s">
        <v>17</v>
      </c>
      <c r="I22" s="32"/>
      <c r="J22" s="30" t="s">
        <v>18</v>
      </c>
      <c r="K22" s="30"/>
      <c r="L22" s="30" t="s">
        <v>21</v>
      </c>
      <c r="M22" s="30"/>
    </row>
    <row r="23" spans="1:13" s="2" customFormat="1" ht="12.75" customHeight="1">
      <c r="A23" s="25"/>
      <c r="B23" s="3" t="s">
        <v>5</v>
      </c>
      <c r="C23" s="3" t="s">
        <v>4</v>
      </c>
      <c r="D23" s="3" t="s">
        <v>5</v>
      </c>
      <c r="E23" s="3" t="s">
        <v>4</v>
      </c>
      <c r="F23" s="3" t="s">
        <v>5</v>
      </c>
      <c r="G23" s="3" t="s">
        <v>4</v>
      </c>
      <c r="H23" s="3" t="s">
        <v>5</v>
      </c>
      <c r="I23" s="3" t="s">
        <v>4</v>
      </c>
      <c r="J23" s="3" t="s">
        <v>5</v>
      </c>
      <c r="K23" s="3" t="s">
        <v>4</v>
      </c>
      <c r="L23" s="3" t="s">
        <v>5</v>
      </c>
      <c r="M23" s="3" t="s">
        <v>4</v>
      </c>
    </row>
    <row r="24" spans="1:13" s="2" customFormat="1" ht="12.75">
      <c r="A24" s="4" t="s">
        <v>0</v>
      </c>
      <c r="B24" s="4">
        <v>5</v>
      </c>
      <c r="C24" s="11">
        <f aca="true" t="shared" si="5" ref="C24:C29">B24/B13*100</f>
        <v>23.809523809523807</v>
      </c>
      <c r="D24" s="4">
        <v>0</v>
      </c>
      <c r="E24" s="11">
        <f>D24/B24*100</f>
        <v>0</v>
      </c>
      <c r="F24" s="4">
        <v>4</v>
      </c>
      <c r="G24" s="11">
        <f>F24/B24*100</f>
        <v>80</v>
      </c>
      <c r="H24" s="7">
        <v>2</v>
      </c>
      <c r="I24" s="9">
        <f>H24/B24*100</f>
        <v>40</v>
      </c>
      <c r="J24" s="4">
        <v>1</v>
      </c>
      <c r="K24" s="11">
        <f>J24/B24*100</f>
        <v>20</v>
      </c>
      <c r="L24" s="4">
        <v>0</v>
      </c>
      <c r="M24" s="11">
        <f>L24/B24*100</f>
        <v>0</v>
      </c>
    </row>
    <row r="25" spans="1:13" s="2" customFormat="1" ht="12.75">
      <c r="A25" s="4" t="s">
        <v>1</v>
      </c>
      <c r="B25" s="4">
        <v>5</v>
      </c>
      <c r="C25" s="11">
        <f t="shared" si="5"/>
        <v>38.46153846153847</v>
      </c>
      <c r="D25" s="4">
        <v>0</v>
      </c>
      <c r="E25" s="11">
        <f>D25/B25*100</f>
        <v>0</v>
      </c>
      <c r="F25" s="4">
        <v>3</v>
      </c>
      <c r="G25" s="11">
        <f>F25/B25*100</f>
        <v>60</v>
      </c>
      <c r="H25" s="7">
        <v>0</v>
      </c>
      <c r="I25" s="9">
        <f>H25/B25*100</f>
        <v>0</v>
      </c>
      <c r="J25" s="4">
        <v>1</v>
      </c>
      <c r="K25" s="11">
        <f>J25/B25*100</f>
        <v>20</v>
      </c>
      <c r="L25" s="4">
        <v>3</v>
      </c>
      <c r="M25" s="11">
        <f>L25/B25*100</f>
        <v>60</v>
      </c>
    </row>
    <row r="26" spans="1:13" s="2" customFormat="1" ht="12.75">
      <c r="A26" s="4" t="s">
        <v>8</v>
      </c>
      <c r="B26" s="4">
        <v>1</v>
      </c>
      <c r="C26" s="11">
        <f t="shared" si="5"/>
        <v>100</v>
      </c>
      <c r="D26" s="4">
        <v>0</v>
      </c>
      <c r="E26" s="11">
        <v>0</v>
      </c>
      <c r="F26" s="4">
        <v>0</v>
      </c>
      <c r="G26" s="11">
        <v>0</v>
      </c>
      <c r="H26" s="7">
        <v>1</v>
      </c>
      <c r="I26" s="9">
        <v>0</v>
      </c>
      <c r="J26" s="4">
        <v>0</v>
      </c>
      <c r="K26" s="11">
        <v>0</v>
      </c>
      <c r="L26" s="4">
        <v>0</v>
      </c>
      <c r="M26" s="11">
        <v>0</v>
      </c>
    </row>
    <row r="27" spans="1:13" s="2" customFormat="1" ht="12.75">
      <c r="A27" s="4" t="s">
        <v>2</v>
      </c>
      <c r="B27" s="4">
        <v>7</v>
      </c>
      <c r="C27" s="11">
        <f t="shared" si="5"/>
        <v>36.84210526315789</v>
      </c>
      <c r="D27" s="4">
        <v>1</v>
      </c>
      <c r="E27" s="11">
        <f>D27/B27*100</f>
        <v>14.285714285714285</v>
      </c>
      <c r="F27" s="4">
        <v>6</v>
      </c>
      <c r="G27" s="11">
        <f>F27/B27*100</f>
        <v>85.71428571428571</v>
      </c>
      <c r="H27" s="7">
        <v>4</v>
      </c>
      <c r="I27" s="9">
        <f>H27/B27*100</f>
        <v>57.14285714285714</v>
      </c>
      <c r="J27" s="4">
        <v>2</v>
      </c>
      <c r="K27" s="11">
        <f>J27/B27*100</f>
        <v>28.57142857142857</v>
      </c>
      <c r="L27" s="4">
        <v>4</v>
      </c>
      <c r="M27" s="11">
        <f>L27/B27*100</f>
        <v>57.14285714285714</v>
      </c>
    </row>
    <row r="28" spans="1:13" s="2" customFormat="1" ht="12.75">
      <c r="A28" s="4" t="s">
        <v>3</v>
      </c>
      <c r="B28" s="4">
        <v>43</v>
      </c>
      <c r="C28" s="11">
        <f t="shared" si="5"/>
        <v>62.31884057971014</v>
      </c>
      <c r="D28" s="4">
        <v>2</v>
      </c>
      <c r="E28" s="11">
        <f>D28/B28*100</f>
        <v>4.651162790697675</v>
      </c>
      <c r="F28" s="4">
        <v>18</v>
      </c>
      <c r="G28" s="11">
        <f>F28/B28*100</f>
        <v>41.86046511627907</v>
      </c>
      <c r="H28" s="7">
        <v>11</v>
      </c>
      <c r="I28" s="9">
        <f>H28/B28*100</f>
        <v>25.581395348837212</v>
      </c>
      <c r="J28" s="4">
        <v>14</v>
      </c>
      <c r="K28" s="11">
        <f>J28/B28*100</f>
        <v>32.55813953488372</v>
      </c>
      <c r="L28" s="4">
        <v>17</v>
      </c>
      <c r="M28" s="11">
        <f>L28/B28*100</f>
        <v>39.53488372093023</v>
      </c>
    </row>
    <row r="29" spans="1:13" s="6" customFormat="1" ht="12.75">
      <c r="A29" s="5" t="s">
        <v>6</v>
      </c>
      <c r="B29" s="8">
        <f>SUM(B24:B28)</f>
        <v>61</v>
      </c>
      <c r="C29" s="10">
        <f t="shared" si="5"/>
        <v>49.59349593495935</v>
      </c>
      <c r="D29" s="8">
        <f aca="true" t="shared" si="6" ref="D29:L29">SUM(D24:D28)</f>
        <v>3</v>
      </c>
      <c r="E29" s="10">
        <f>D29/B29*100</f>
        <v>4.918032786885246</v>
      </c>
      <c r="F29" s="8">
        <f t="shared" si="6"/>
        <v>31</v>
      </c>
      <c r="G29" s="10">
        <f>F29/B29*100</f>
        <v>50.81967213114754</v>
      </c>
      <c r="H29" s="8">
        <f t="shared" si="6"/>
        <v>18</v>
      </c>
      <c r="I29" s="10">
        <f>H29/B29*100</f>
        <v>29.508196721311474</v>
      </c>
      <c r="J29" s="8">
        <f t="shared" si="6"/>
        <v>18</v>
      </c>
      <c r="K29" s="10">
        <f>J29/B29*100</f>
        <v>29.508196721311474</v>
      </c>
      <c r="L29" s="8">
        <f t="shared" si="6"/>
        <v>24</v>
      </c>
      <c r="M29" s="10">
        <f>L29/B29*100</f>
        <v>39.34426229508197</v>
      </c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sheetProtection/>
  <mergeCells count="16">
    <mergeCell ref="J10:K10"/>
    <mergeCell ref="A10:A12"/>
    <mergeCell ref="B10:C11"/>
    <mergeCell ref="D11:E11"/>
    <mergeCell ref="H11:I11"/>
    <mergeCell ref="D10:I10"/>
    <mergeCell ref="J11:K11"/>
    <mergeCell ref="D21:M21"/>
    <mergeCell ref="F11:G11"/>
    <mergeCell ref="A21:A23"/>
    <mergeCell ref="B21:C22"/>
    <mergeCell ref="L22:M22"/>
    <mergeCell ref="D22:E22"/>
    <mergeCell ref="F22:G22"/>
    <mergeCell ref="H22:I22"/>
    <mergeCell ref="J22:K2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BRP3</cp:lastModifiedBy>
  <cp:lastPrinted>2012-11-21T02:44:34Z</cp:lastPrinted>
  <dcterms:created xsi:type="dcterms:W3CDTF">1996-10-08T23:32:33Z</dcterms:created>
  <dcterms:modified xsi:type="dcterms:W3CDTF">2012-11-21T02:44:41Z</dcterms:modified>
  <cp:category/>
  <cp:version/>
  <cp:contentType/>
  <cp:contentStatus/>
</cp:coreProperties>
</file>